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4" tabRatio="500" activeTab="3"/>
  </bookViews>
  <sheets>
    <sheet name="T8 2mm" sheetId="1" r:id="rId1"/>
    <sheet name="T6 2mm" sheetId="2" r:id="rId2"/>
    <sheet name="T5 2mm" sheetId="3" r:id="rId3"/>
    <sheet name="T4 2mm" sheetId="4" r:id="rId4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5" i="4"/>
  <c r="B16" s="1"/>
  <c r="B14"/>
  <c r="B13"/>
  <c r="B10"/>
  <c r="B8"/>
  <c r="B12" s="1"/>
  <c r="B6"/>
  <c r="B7" s="1"/>
  <c r="B11" s="1"/>
  <c r="B16" i="3"/>
  <c r="B15"/>
  <c r="B14"/>
  <c r="B13"/>
  <c r="B11"/>
  <c r="B10"/>
  <c r="B9"/>
  <c r="B8"/>
  <c r="B12" s="1"/>
  <c r="B7"/>
  <c r="B6"/>
  <c r="B16" i="2"/>
  <c r="B15"/>
  <c r="B14"/>
  <c r="B13"/>
  <c r="B12"/>
  <c r="B10"/>
  <c r="B8"/>
  <c r="B7"/>
  <c r="B11" s="1"/>
  <c r="B6"/>
  <c r="B9" s="1"/>
  <c r="B16" i="1"/>
  <c r="B15"/>
  <c r="B14"/>
  <c r="B13"/>
  <c r="B12"/>
  <c r="B11"/>
  <c r="B10"/>
  <c r="B9"/>
  <c r="B8"/>
  <c r="B7"/>
  <c r="B6"/>
  <c r="B9" i="4" l="1"/>
</calcChain>
</file>

<file path=xl/sharedStrings.xml><?xml version="1.0" encoding="utf-8"?>
<sst xmlns="http://schemas.openxmlformats.org/spreadsheetml/2006/main" count="164" uniqueCount="31">
  <si>
    <t>FILETTATURA TRAPEZIODALE ISO</t>
  </si>
  <si>
    <t>d</t>
  </si>
  <si>
    <t>mm</t>
  </si>
  <si>
    <t>diametro nominale</t>
  </si>
  <si>
    <t>p</t>
  </si>
  <si>
    <t>passo vite</t>
  </si>
  <si>
    <t>ac</t>
  </si>
  <si>
    <t>gioco creste noto passo (da TAB)</t>
  </si>
  <si>
    <t>H1 = 0.5 p</t>
  </si>
  <si>
    <t>altezza sovrapposta</t>
  </si>
  <si>
    <t>H4=h3= H1+ ac</t>
  </si>
  <si>
    <t>altezza dente</t>
  </si>
  <si>
    <t>z= 0.25 p</t>
  </si>
  <si>
    <t>mezza altezza sovrapposta</t>
  </si>
  <si>
    <t>D1 = d-p</t>
  </si>
  <si>
    <t>preforo madrevite</t>
  </si>
  <si>
    <t>D4 = d+ 2 ac</t>
  </si>
  <si>
    <t>diametro fondo madrevite</t>
  </si>
  <si>
    <t>d3 = d - 2 h3</t>
  </si>
  <si>
    <t>diametro fondo vite</t>
  </si>
  <si>
    <t>d2=D2 = d -2z</t>
  </si>
  <si>
    <t>diametro medio</t>
  </si>
  <si>
    <t>R1max = 0.5 ac</t>
  </si>
  <si>
    <t>raggio cresta</t>
  </si>
  <si>
    <t>R2max= ac</t>
  </si>
  <si>
    <t>raggio fondo</t>
  </si>
  <si>
    <t>tg(alfa) = p /d*3.14</t>
  </si>
  <si>
    <t>alfa</t>
  </si>
  <si>
    <t>°</t>
  </si>
  <si>
    <t>angol elica</t>
  </si>
  <si>
    <t>angolo elica</t>
  </si>
</sst>
</file>

<file path=xl/styles.xml><?xml version="1.0" encoding="utf-8"?>
<styleSheet xmlns="http://schemas.openxmlformats.org/spreadsheetml/2006/main">
  <fonts count="2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ont="1" applyFill="1"/>
    <xf numFmtId="0" fontId="0" fillId="3" borderId="0" xfId="0" applyFont="1" applyFill="1"/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175320</xdr:colOff>
      <xdr:row>42</xdr:row>
      <xdr:rowOff>38160</xdr:rowOff>
    </xdr:from>
    <xdr:to>
      <xdr:col>11</xdr:col>
      <xdr:colOff>357840</xdr:colOff>
      <xdr:row>64</xdr:row>
      <xdr:rowOff>167400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75320" y="7719120"/>
          <a:ext cx="7814880" cy="415260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5</xdr:col>
      <xdr:colOff>571680</xdr:colOff>
      <xdr:row>0</xdr:row>
      <xdr:rowOff>53280</xdr:rowOff>
    </xdr:from>
    <xdr:to>
      <xdr:col>13</xdr:col>
      <xdr:colOff>152280</xdr:colOff>
      <xdr:row>21</xdr:row>
      <xdr:rowOff>83520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4531320" y="53280"/>
          <a:ext cx="4477680" cy="387072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0</xdr:col>
      <xdr:colOff>0</xdr:colOff>
      <xdr:row>27</xdr:row>
      <xdr:rowOff>23040</xdr:rowOff>
    </xdr:from>
    <xdr:to>
      <xdr:col>10</xdr:col>
      <xdr:colOff>213120</xdr:colOff>
      <xdr:row>37</xdr:row>
      <xdr:rowOff>7560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 cstate="print"/>
        <a:stretch/>
      </xdr:blipFill>
      <xdr:spPr>
        <a:xfrm>
          <a:off x="0" y="4960800"/>
          <a:ext cx="7233480" cy="181332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0</xdr:col>
      <xdr:colOff>0</xdr:colOff>
      <xdr:row>16</xdr:row>
      <xdr:rowOff>81360</xdr:rowOff>
    </xdr:from>
    <xdr:to>
      <xdr:col>5</xdr:col>
      <xdr:colOff>411120</xdr:colOff>
      <xdr:row>26</xdr:row>
      <xdr:rowOff>45360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4" cstate="print"/>
        <a:stretch/>
      </xdr:blipFill>
      <xdr:spPr>
        <a:xfrm>
          <a:off x="0" y="3007440"/>
          <a:ext cx="4370760" cy="1792800"/>
        </a:xfrm>
        <a:prstGeom prst="rect">
          <a:avLst/>
        </a:prstGeom>
        <a:ln w="1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175320</xdr:colOff>
      <xdr:row>42</xdr:row>
      <xdr:rowOff>38160</xdr:rowOff>
    </xdr:from>
    <xdr:to>
      <xdr:col>11</xdr:col>
      <xdr:colOff>357840</xdr:colOff>
      <xdr:row>64</xdr:row>
      <xdr:rowOff>167400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75320" y="7719120"/>
          <a:ext cx="7814880" cy="415260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5</xdr:col>
      <xdr:colOff>571680</xdr:colOff>
      <xdr:row>0</xdr:row>
      <xdr:rowOff>53280</xdr:rowOff>
    </xdr:from>
    <xdr:to>
      <xdr:col>13</xdr:col>
      <xdr:colOff>152280</xdr:colOff>
      <xdr:row>21</xdr:row>
      <xdr:rowOff>83520</xdr:rowOff>
    </xdr:to>
    <xdr:pic>
      <xdr:nvPicPr>
        <xdr:cNvPr id="5" name="Picture 2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4531320" y="53280"/>
          <a:ext cx="4477680" cy="387072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0</xdr:col>
      <xdr:colOff>0</xdr:colOff>
      <xdr:row>27</xdr:row>
      <xdr:rowOff>23040</xdr:rowOff>
    </xdr:from>
    <xdr:to>
      <xdr:col>10</xdr:col>
      <xdr:colOff>213120</xdr:colOff>
      <xdr:row>37</xdr:row>
      <xdr:rowOff>7560</xdr:rowOff>
    </xdr:to>
    <xdr:pic>
      <xdr:nvPicPr>
        <xdr:cNvPr id="6" name="Picture 3"/>
        <xdr:cNvPicPr/>
      </xdr:nvPicPr>
      <xdr:blipFill>
        <a:blip xmlns:r="http://schemas.openxmlformats.org/officeDocument/2006/relationships" r:embed="rId3" cstate="print"/>
        <a:stretch/>
      </xdr:blipFill>
      <xdr:spPr>
        <a:xfrm>
          <a:off x="0" y="4960800"/>
          <a:ext cx="7233480" cy="181332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0</xdr:col>
      <xdr:colOff>0</xdr:colOff>
      <xdr:row>16</xdr:row>
      <xdr:rowOff>81360</xdr:rowOff>
    </xdr:from>
    <xdr:to>
      <xdr:col>5</xdr:col>
      <xdr:colOff>411120</xdr:colOff>
      <xdr:row>26</xdr:row>
      <xdr:rowOff>45360</xdr:rowOff>
    </xdr:to>
    <xdr:pic>
      <xdr:nvPicPr>
        <xdr:cNvPr id="7" name="Picture 4"/>
        <xdr:cNvPicPr/>
      </xdr:nvPicPr>
      <xdr:blipFill>
        <a:blip xmlns:r="http://schemas.openxmlformats.org/officeDocument/2006/relationships" r:embed="rId4" cstate="print"/>
        <a:stretch/>
      </xdr:blipFill>
      <xdr:spPr>
        <a:xfrm>
          <a:off x="0" y="3007440"/>
          <a:ext cx="4370760" cy="1792800"/>
        </a:xfrm>
        <a:prstGeom prst="rect">
          <a:avLst/>
        </a:prstGeom>
        <a:ln w="1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175320</xdr:colOff>
      <xdr:row>42</xdr:row>
      <xdr:rowOff>38160</xdr:rowOff>
    </xdr:from>
    <xdr:to>
      <xdr:col>11</xdr:col>
      <xdr:colOff>357840</xdr:colOff>
      <xdr:row>64</xdr:row>
      <xdr:rowOff>167400</xdr:rowOff>
    </xdr:to>
    <xdr:pic>
      <xdr:nvPicPr>
        <xdr:cNvPr id="8" name="Pictur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75320" y="7719120"/>
          <a:ext cx="7814880" cy="415260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5</xdr:col>
      <xdr:colOff>571680</xdr:colOff>
      <xdr:row>0</xdr:row>
      <xdr:rowOff>53280</xdr:rowOff>
    </xdr:from>
    <xdr:to>
      <xdr:col>13</xdr:col>
      <xdr:colOff>152280</xdr:colOff>
      <xdr:row>21</xdr:row>
      <xdr:rowOff>83520</xdr:rowOff>
    </xdr:to>
    <xdr:pic>
      <xdr:nvPicPr>
        <xdr:cNvPr id="9" name="Picture 2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4531320" y="53280"/>
          <a:ext cx="4477680" cy="387072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0</xdr:col>
      <xdr:colOff>0</xdr:colOff>
      <xdr:row>27</xdr:row>
      <xdr:rowOff>23040</xdr:rowOff>
    </xdr:from>
    <xdr:to>
      <xdr:col>10</xdr:col>
      <xdr:colOff>213120</xdr:colOff>
      <xdr:row>37</xdr:row>
      <xdr:rowOff>7560</xdr:rowOff>
    </xdr:to>
    <xdr:pic>
      <xdr:nvPicPr>
        <xdr:cNvPr id="10" name="Picture 3"/>
        <xdr:cNvPicPr/>
      </xdr:nvPicPr>
      <xdr:blipFill>
        <a:blip xmlns:r="http://schemas.openxmlformats.org/officeDocument/2006/relationships" r:embed="rId3" cstate="print"/>
        <a:stretch/>
      </xdr:blipFill>
      <xdr:spPr>
        <a:xfrm>
          <a:off x="0" y="4960800"/>
          <a:ext cx="7233480" cy="181332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0</xdr:col>
      <xdr:colOff>0</xdr:colOff>
      <xdr:row>16</xdr:row>
      <xdr:rowOff>81360</xdr:rowOff>
    </xdr:from>
    <xdr:to>
      <xdr:col>5</xdr:col>
      <xdr:colOff>411120</xdr:colOff>
      <xdr:row>26</xdr:row>
      <xdr:rowOff>45360</xdr:rowOff>
    </xdr:to>
    <xdr:pic>
      <xdr:nvPicPr>
        <xdr:cNvPr id="11" name="Picture 4"/>
        <xdr:cNvPicPr/>
      </xdr:nvPicPr>
      <xdr:blipFill>
        <a:blip xmlns:r="http://schemas.openxmlformats.org/officeDocument/2006/relationships" r:embed="rId4" cstate="print"/>
        <a:stretch/>
      </xdr:blipFill>
      <xdr:spPr>
        <a:xfrm>
          <a:off x="0" y="3007440"/>
          <a:ext cx="4370760" cy="1792800"/>
        </a:xfrm>
        <a:prstGeom prst="rect">
          <a:avLst/>
        </a:prstGeom>
        <a:ln w="1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130688</xdr:rowOff>
    </xdr:from>
    <xdr:to>
      <xdr:col>11</xdr:col>
      <xdr:colOff>182520</xdr:colOff>
      <xdr:row>49</xdr:row>
      <xdr:rowOff>74871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4942174"/>
          <a:ext cx="7846063" cy="4200497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5</xdr:col>
      <xdr:colOff>571680</xdr:colOff>
      <xdr:row>0</xdr:row>
      <xdr:rowOff>53280</xdr:rowOff>
    </xdr:from>
    <xdr:to>
      <xdr:col>13</xdr:col>
      <xdr:colOff>152280</xdr:colOff>
      <xdr:row>21</xdr:row>
      <xdr:rowOff>83520</xdr:rowOff>
    </xdr:to>
    <xdr:pic>
      <xdr:nvPicPr>
        <xdr:cNvPr id="13" name="Picture 2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4531320" y="53280"/>
          <a:ext cx="4477680" cy="3870720"/>
        </a:xfrm>
        <a:prstGeom prst="rect">
          <a:avLst/>
        </a:prstGeom>
        <a:ln w="1">
          <a:noFill/>
        </a:ln>
      </xdr:spPr>
    </xdr:pic>
    <xdr:clientData/>
  </xdr:twoCellAnchor>
  <xdr:twoCellAnchor editAs="oneCell">
    <xdr:from>
      <xdr:col>0</xdr:col>
      <xdr:colOff>30600</xdr:colOff>
      <xdr:row>16</xdr:row>
      <xdr:rowOff>127080</xdr:rowOff>
    </xdr:from>
    <xdr:to>
      <xdr:col>5</xdr:col>
      <xdr:colOff>441720</xdr:colOff>
      <xdr:row>26</xdr:row>
      <xdr:rowOff>91080</xdr:rowOff>
    </xdr:to>
    <xdr:pic>
      <xdr:nvPicPr>
        <xdr:cNvPr id="14" name="Picture 4"/>
        <xdr:cNvPicPr/>
      </xdr:nvPicPr>
      <xdr:blipFill>
        <a:blip xmlns:r="http://schemas.openxmlformats.org/officeDocument/2006/relationships" r:embed="rId3" cstate="print"/>
        <a:stretch/>
      </xdr:blipFill>
      <xdr:spPr>
        <a:xfrm>
          <a:off x="30600" y="3053160"/>
          <a:ext cx="4370760" cy="1792800"/>
        </a:xfrm>
        <a:prstGeom prst="rect">
          <a:avLst/>
        </a:prstGeom>
        <a:ln w="1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zoomScaleNormal="100" workbookViewId="0"/>
  </sheetViews>
  <sheetFormatPr defaultColWidth="8.69140625" defaultRowHeight="14.6"/>
  <cols>
    <col min="1" max="1" width="17" customWidth="1"/>
    <col min="2" max="2" width="10" customWidth="1"/>
    <col min="4" max="4" width="11.765625" customWidth="1"/>
  </cols>
  <sheetData>
    <row r="1" spans="1:4">
      <c r="A1" s="1" t="s">
        <v>0</v>
      </c>
    </row>
    <row r="3" spans="1:4">
      <c r="A3" s="2" t="s">
        <v>1</v>
      </c>
      <c r="B3" s="2">
        <v>8</v>
      </c>
      <c r="C3" t="s">
        <v>2</v>
      </c>
      <c r="D3" t="s">
        <v>3</v>
      </c>
    </row>
    <row r="4" spans="1:4">
      <c r="A4" s="2" t="s">
        <v>4</v>
      </c>
      <c r="B4" s="2">
        <v>2</v>
      </c>
      <c r="C4" t="s">
        <v>2</v>
      </c>
      <c r="D4" t="s">
        <v>5</v>
      </c>
    </row>
    <row r="5" spans="1:4">
      <c r="A5" s="3" t="s">
        <v>6</v>
      </c>
      <c r="B5" s="3">
        <v>0.25</v>
      </c>
      <c r="C5" t="s">
        <v>2</v>
      </c>
      <c r="D5" t="s">
        <v>7</v>
      </c>
    </row>
    <row r="6" spans="1:4">
      <c r="A6" t="s">
        <v>8</v>
      </c>
      <c r="B6">
        <f>0.5*B4</f>
        <v>1</v>
      </c>
      <c r="C6" t="s">
        <v>2</v>
      </c>
      <c r="D6" t="s">
        <v>9</v>
      </c>
    </row>
    <row r="7" spans="1:4">
      <c r="A7" t="s">
        <v>10</v>
      </c>
      <c r="B7">
        <f>B6+B5</f>
        <v>1.25</v>
      </c>
      <c r="C7" t="s">
        <v>2</v>
      </c>
      <c r="D7" t="s">
        <v>11</v>
      </c>
    </row>
    <row r="8" spans="1:4">
      <c r="A8" t="s">
        <v>12</v>
      </c>
      <c r="B8">
        <f>0.25*B4</f>
        <v>0.5</v>
      </c>
      <c r="C8" t="s">
        <v>2</v>
      </c>
      <c r="D8" t="s">
        <v>13</v>
      </c>
    </row>
    <row r="9" spans="1:4">
      <c r="A9" t="s">
        <v>14</v>
      </c>
      <c r="B9">
        <f>B3-2*B6</f>
        <v>6</v>
      </c>
      <c r="C9" t="s">
        <v>2</v>
      </c>
      <c r="D9" t="s">
        <v>15</v>
      </c>
    </row>
    <row r="10" spans="1:4">
      <c r="A10" s="2" t="s">
        <v>16</v>
      </c>
      <c r="B10" s="2">
        <f>B3+2*B5</f>
        <v>8.5</v>
      </c>
      <c r="C10" s="2" t="s">
        <v>2</v>
      </c>
      <c r="D10" t="s">
        <v>17</v>
      </c>
    </row>
    <row r="11" spans="1:4">
      <c r="A11" s="2" t="s">
        <v>18</v>
      </c>
      <c r="B11" s="2">
        <f>B3-2*B7</f>
        <v>5.5</v>
      </c>
      <c r="C11" s="2" t="s">
        <v>2</v>
      </c>
      <c r="D11" t="s">
        <v>19</v>
      </c>
    </row>
    <row r="12" spans="1:4">
      <c r="A12" s="2" t="s">
        <v>20</v>
      </c>
      <c r="B12" s="2">
        <f>B3-2*B8</f>
        <v>7</v>
      </c>
      <c r="C12" s="2" t="s">
        <v>2</v>
      </c>
      <c r="D12" t="s">
        <v>21</v>
      </c>
    </row>
    <row r="13" spans="1:4">
      <c r="A13" t="s">
        <v>22</v>
      </c>
      <c r="B13">
        <f>0.5*B5</f>
        <v>0.125</v>
      </c>
      <c r="C13" t="s">
        <v>2</v>
      </c>
      <c r="D13" t="s">
        <v>23</v>
      </c>
    </row>
    <row r="14" spans="1:4">
      <c r="A14" t="s">
        <v>24</v>
      </c>
      <c r="B14">
        <f>B5</f>
        <v>0.25</v>
      </c>
      <c r="C14" t="s">
        <v>2</v>
      </c>
      <c r="D14" t="s">
        <v>25</v>
      </c>
    </row>
    <row r="15" spans="1:4">
      <c r="A15" t="s">
        <v>26</v>
      </c>
      <c r="B15">
        <f>B4/(B3*3.14)</f>
        <v>7.9617834394904455E-2</v>
      </c>
    </row>
    <row r="16" spans="1:4">
      <c r="A16" t="s">
        <v>27</v>
      </c>
      <c r="B16">
        <f>DEGREES(ATAN(B15))</f>
        <v>4.5521633699924102</v>
      </c>
      <c r="C16" t="s">
        <v>28</v>
      </c>
      <c r="D16" t="s">
        <v>29</v>
      </c>
    </row>
    <row r="18" spans="1:6">
      <c r="A18" s="4"/>
      <c r="B18" s="4"/>
      <c r="C18" s="4"/>
      <c r="D18" s="4"/>
      <c r="E18" s="4"/>
      <c r="F18" s="4"/>
    </row>
    <row r="19" spans="1:6">
      <c r="A19" s="4"/>
      <c r="B19" s="4"/>
      <c r="C19" s="4"/>
      <c r="D19" s="4"/>
      <c r="E19" s="4"/>
      <c r="F19" s="4"/>
    </row>
    <row r="20" spans="1:6">
      <c r="A20" s="4"/>
      <c r="B20" s="4"/>
      <c r="C20" s="4"/>
      <c r="D20" s="4"/>
      <c r="E20" s="4"/>
      <c r="F20" s="4"/>
    </row>
    <row r="21" spans="1:6">
      <c r="A21" s="4"/>
      <c r="B21" s="4"/>
      <c r="C21" s="4"/>
      <c r="D21" s="4"/>
      <c r="E21" s="4"/>
      <c r="F21" s="4"/>
    </row>
    <row r="22" spans="1:6">
      <c r="A22" s="4"/>
      <c r="B22" s="4"/>
      <c r="C22" s="4"/>
      <c r="D22" s="4"/>
      <c r="E22" s="4"/>
      <c r="F22" s="4"/>
    </row>
    <row r="23" spans="1:6">
      <c r="A23" s="4"/>
      <c r="B23" s="4"/>
      <c r="C23" s="4"/>
      <c r="D23" s="4"/>
      <c r="E23" s="4"/>
      <c r="F23" s="4"/>
    </row>
    <row r="24" spans="1:6">
      <c r="A24" s="4"/>
      <c r="B24" s="4"/>
      <c r="C24" s="4"/>
      <c r="D24" s="4"/>
      <c r="E24" s="4"/>
      <c r="F24" s="4"/>
    </row>
    <row r="25" spans="1:6">
      <c r="A25" s="4"/>
      <c r="B25" s="4"/>
      <c r="C25" s="4"/>
      <c r="D25" s="4"/>
      <c r="E25" s="4"/>
      <c r="F25" s="4"/>
    </row>
    <row r="26" spans="1:6">
      <c r="A26" s="4"/>
      <c r="B26" s="4"/>
      <c r="C26" s="4"/>
      <c r="D26" s="4"/>
      <c r="E26" s="4"/>
      <c r="F26" s="4"/>
    </row>
    <row r="27" spans="1:6">
      <c r="A27" s="4"/>
      <c r="B27" s="4"/>
      <c r="C27" s="4"/>
      <c r="D27" s="4"/>
      <c r="E27" s="4"/>
      <c r="F27" s="4"/>
    </row>
    <row r="28" spans="1:6">
      <c r="A28" s="4"/>
      <c r="B28" s="4"/>
      <c r="C28" s="4"/>
      <c r="D28" s="4"/>
      <c r="E28" s="4"/>
      <c r="F28" s="4"/>
    </row>
    <row r="29" spans="1:6">
      <c r="A29" s="4"/>
      <c r="B29" s="4"/>
      <c r="C29" s="4"/>
      <c r="D29" s="4"/>
      <c r="E29" s="4"/>
      <c r="F29" s="4"/>
    </row>
    <row r="30" spans="1:6">
      <c r="A30" s="4"/>
      <c r="B30" s="4"/>
      <c r="C30" s="4"/>
      <c r="D30" s="4"/>
      <c r="E30" s="4"/>
      <c r="F30" s="4"/>
    </row>
    <row r="31" spans="1:6">
      <c r="A31" s="4"/>
      <c r="B31" s="4"/>
      <c r="C31" s="4"/>
      <c r="D31" s="4"/>
      <c r="E31" s="4"/>
      <c r="F31" s="4"/>
    </row>
  </sheetData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zoomScaleNormal="100" workbookViewId="0"/>
  </sheetViews>
  <sheetFormatPr defaultColWidth="8.69140625" defaultRowHeight="14.6"/>
  <cols>
    <col min="1" max="1" width="17" customWidth="1"/>
    <col min="2" max="2" width="10" customWidth="1"/>
    <col min="4" max="4" width="11.765625" customWidth="1"/>
  </cols>
  <sheetData>
    <row r="1" spans="1:4">
      <c r="A1" s="1" t="s">
        <v>0</v>
      </c>
    </row>
    <row r="3" spans="1:4">
      <c r="A3" s="2" t="s">
        <v>1</v>
      </c>
      <c r="B3" s="2">
        <v>6</v>
      </c>
      <c r="C3" t="s">
        <v>2</v>
      </c>
      <c r="D3" t="s">
        <v>3</v>
      </c>
    </row>
    <row r="4" spans="1:4">
      <c r="A4" s="2" t="s">
        <v>4</v>
      </c>
      <c r="B4" s="2">
        <v>2</v>
      </c>
      <c r="C4" t="s">
        <v>2</v>
      </c>
      <c r="D4" t="s">
        <v>5</v>
      </c>
    </row>
    <row r="5" spans="1:4">
      <c r="A5" s="3" t="s">
        <v>6</v>
      </c>
      <c r="B5" s="3">
        <v>0.25</v>
      </c>
      <c r="C5" t="s">
        <v>2</v>
      </c>
      <c r="D5" t="s">
        <v>7</v>
      </c>
    </row>
    <row r="6" spans="1:4">
      <c r="A6" t="s">
        <v>8</v>
      </c>
      <c r="B6">
        <f>0.5*B4</f>
        <v>1</v>
      </c>
      <c r="C6" t="s">
        <v>2</v>
      </c>
      <c r="D6" t="s">
        <v>9</v>
      </c>
    </row>
    <row r="7" spans="1:4">
      <c r="A7" t="s">
        <v>10</v>
      </c>
      <c r="B7">
        <f>B6+B5</f>
        <v>1.25</v>
      </c>
      <c r="C7" t="s">
        <v>2</v>
      </c>
      <c r="D7" t="s">
        <v>11</v>
      </c>
    </row>
    <row r="8" spans="1:4">
      <c r="A8" t="s">
        <v>12</v>
      </c>
      <c r="B8">
        <f>0.25*B4</f>
        <v>0.5</v>
      </c>
      <c r="C8" t="s">
        <v>2</v>
      </c>
      <c r="D8" t="s">
        <v>13</v>
      </c>
    </row>
    <row r="9" spans="1:4">
      <c r="A9" t="s">
        <v>14</v>
      </c>
      <c r="B9">
        <f>B3-2*B6</f>
        <v>4</v>
      </c>
      <c r="C9" t="s">
        <v>2</v>
      </c>
      <c r="D9" t="s">
        <v>15</v>
      </c>
    </row>
    <row r="10" spans="1:4">
      <c r="A10" s="2" t="s">
        <v>16</v>
      </c>
      <c r="B10" s="2">
        <f>B3+2*B5</f>
        <v>6.5</v>
      </c>
      <c r="C10" s="2" t="s">
        <v>2</v>
      </c>
      <c r="D10" t="s">
        <v>17</v>
      </c>
    </row>
    <row r="11" spans="1:4">
      <c r="A11" s="2" t="s">
        <v>18</v>
      </c>
      <c r="B11" s="2">
        <f>B3-2*B7</f>
        <v>3.5</v>
      </c>
      <c r="C11" s="2" t="s">
        <v>2</v>
      </c>
      <c r="D11" t="s">
        <v>19</v>
      </c>
    </row>
    <row r="12" spans="1:4">
      <c r="A12" s="2" t="s">
        <v>20</v>
      </c>
      <c r="B12" s="2">
        <f>B3-2*B8</f>
        <v>5</v>
      </c>
      <c r="C12" s="2" t="s">
        <v>2</v>
      </c>
      <c r="D12" t="s">
        <v>21</v>
      </c>
    </row>
    <row r="13" spans="1:4">
      <c r="A13" t="s">
        <v>22</v>
      </c>
      <c r="B13">
        <f>0.5*B5</f>
        <v>0.125</v>
      </c>
      <c r="C13" t="s">
        <v>2</v>
      </c>
      <c r="D13" t="s">
        <v>23</v>
      </c>
    </row>
    <row r="14" spans="1:4">
      <c r="A14" t="s">
        <v>24</v>
      </c>
      <c r="B14">
        <f>B5</f>
        <v>0.25</v>
      </c>
      <c r="C14" t="s">
        <v>2</v>
      </c>
      <c r="D14" t="s">
        <v>25</v>
      </c>
    </row>
    <row r="15" spans="1:4">
      <c r="A15" t="s">
        <v>26</v>
      </c>
      <c r="B15">
        <f>B4/(B3*3.14)</f>
        <v>0.10615711252653928</v>
      </c>
    </row>
    <row r="16" spans="1:4">
      <c r="A16" t="s">
        <v>27</v>
      </c>
      <c r="B16">
        <f>DEGREES(ATAN(B15))</f>
        <v>6.0596597442871669</v>
      </c>
      <c r="C16" t="s">
        <v>28</v>
      </c>
      <c r="D16" t="s">
        <v>29</v>
      </c>
    </row>
    <row r="18" spans="1:6">
      <c r="A18" s="4"/>
      <c r="B18" s="4"/>
      <c r="C18" s="4"/>
      <c r="D18" s="4"/>
      <c r="E18" s="4"/>
      <c r="F18" s="4"/>
    </row>
    <row r="19" spans="1:6">
      <c r="A19" s="4"/>
      <c r="B19" s="4"/>
      <c r="C19" s="4"/>
      <c r="D19" s="4"/>
      <c r="E19" s="4"/>
      <c r="F19" s="4"/>
    </row>
    <row r="20" spans="1:6">
      <c r="A20" s="4"/>
      <c r="B20" s="4"/>
      <c r="C20" s="4"/>
      <c r="D20" s="4"/>
      <c r="E20" s="4"/>
      <c r="F20" s="4"/>
    </row>
    <row r="21" spans="1:6">
      <c r="A21" s="4"/>
      <c r="B21" s="4"/>
      <c r="C21" s="4"/>
      <c r="D21" s="4"/>
      <c r="E21" s="4"/>
      <c r="F21" s="4"/>
    </row>
    <row r="22" spans="1:6">
      <c r="A22" s="4"/>
      <c r="B22" s="4"/>
      <c r="C22" s="4"/>
      <c r="D22" s="4"/>
      <c r="E22" s="4"/>
      <c r="F22" s="4"/>
    </row>
    <row r="23" spans="1:6">
      <c r="A23" s="4"/>
      <c r="B23" s="4"/>
      <c r="C23" s="4"/>
      <c r="D23" s="4"/>
      <c r="E23" s="4"/>
      <c r="F23" s="4"/>
    </row>
    <row r="24" spans="1:6">
      <c r="A24" s="4"/>
      <c r="B24" s="4"/>
      <c r="C24" s="4"/>
      <c r="D24" s="4"/>
      <c r="E24" s="4"/>
      <c r="F24" s="4"/>
    </row>
    <row r="25" spans="1:6">
      <c r="A25" s="4"/>
      <c r="B25" s="4"/>
      <c r="C25" s="4"/>
      <c r="D25" s="4"/>
      <c r="E25" s="4"/>
      <c r="F25" s="4"/>
    </row>
    <row r="26" spans="1:6">
      <c r="A26" s="4"/>
      <c r="B26" s="4"/>
      <c r="C26" s="4"/>
      <c r="D26" s="4"/>
      <c r="E26" s="4"/>
      <c r="F26" s="4"/>
    </row>
    <row r="27" spans="1:6">
      <c r="A27" s="4"/>
      <c r="B27" s="4"/>
      <c r="C27" s="4"/>
      <c r="D27" s="4"/>
      <c r="E27" s="4"/>
      <c r="F27" s="4"/>
    </row>
    <row r="28" spans="1:6">
      <c r="A28" s="4"/>
      <c r="B28" s="4"/>
      <c r="C28" s="4"/>
      <c r="D28" s="4"/>
      <c r="E28" s="4"/>
      <c r="F28" s="4"/>
    </row>
    <row r="29" spans="1:6">
      <c r="A29" s="4"/>
      <c r="B29" s="4"/>
      <c r="C29" s="4"/>
      <c r="D29" s="4"/>
      <c r="E29" s="4"/>
      <c r="F29" s="4"/>
    </row>
    <row r="30" spans="1:6">
      <c r="A30" s="4"/>
      <c r="B30" s="4"/>
      <c r="C30" s="4"/>
      <c r="D30" s="4"/>
      <c r="E30" s="4"/>
      <c r="F30" s="4"/>
    </row>
    <row r="31" spans="1:6">
      <c r="A31" s="4"/>
      <c r="B31" s="4"/>
      <c r="C31" s="4"/>
      <c r="D31" s="4"/>
      <c r="E31" s="4"/>
      <c r="F31" s="4"/>
    </row>
  </sheetData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1"/>
  <sheetViews>
    <sheetView zoomScaleNormal="100" workbookViewId="0">
      <selection activeCell="C6" sqref="C6"/>
    </sheetView>
  </sheetViews>
  <sheetFormatPr defaultColWidth="8.69140625" defaultRowHeight="14.6"/>
  <cols>
    <col min="1" max="1" width="17" customWidth="1"/>
    <col min="2" max="2" width="10" customWidth="1"/>
    <col min="4" max="4" width="11.765625" customWidth="1"/>
  </cols>
  <sheetData>
    <row r="1" spans="1:4">
      <c r="A1" s="1" t="s">
        <v>0</v>
      </c>
    </row>
    <row r="3" spans="1:4">
      <c r="A3" s="2" t="s">
        <v>1</v>
      </c>
      <c r="B3" s="2">
        <v>5</v>
      </c>
      <c r="C3" t="s">
        <v>2</v>
      </c>
      <c r="D3" t="s">
        <v>3</v>
      </c>
    </row>
    <row r="4" spans="1:4">
      <c r="A4" s="2" t="s">
        <v>4</v>
      </c>
      <c r="B4" s="2">
        <v>2</v>
      </c>
      <c r="C4" t="s">
        <v>2</v>
      </c>
      <c r="D4" t="s">
        <v>5</v>
      </c>
    </row>
    <row r="5" spans="1:4">
      <c r="A5" s="3" t="s">
        <v>6</v>
      </c>
      <c r="B5" s="3">
        <v>0.25</v>
      </c>
      <c r="C5" t="s">
        <v>2</v>
      </c>
      <c r="D5" t="s">
        <v>7</v>
      </c>
    </row>
    <row r="6" spans="1:4">
      <c r="A6" t="s">
        <v>8</v>
      </c>
      <c r="B6">
        <f>0.5*B4</f>
        <v>1</v>
      </c>
      <c r="C6" t="s">
        <v>2</v>
      </c>
      <c r="D6" t="s">
        <v>9</v>
      </c>
    </row>
    <row r="7" spans="1:4">
      <c r="A7" t="s">
        <v>10</v>
      </c>
      <c r="B7">
        <f>B6+B5</f>
        <v>1.25</v>
      </c>
      <c r="C7" t="s">
        <v>2</v>
      </c>
      <c r="D7" t="s">
        <v>11</v>
      </c>
    </row>
    <row r="8" spans="1:4">
      <c r="A8" t="s">
        <v>12</v>
      </c>
      <c r="B8">
        <f>0.25*B4</f>
        <v>0.5</v>
      </c>
      <c r="C8" t="s">
        <v>2</v>
      </c>
      <c r="D8" t="s">
        <v>13</v>
      </c>
    </row>
    <row r="9" spans="1:4">
      <c r="A9" t="s">
        <v>14</v>
      </c>
      <c r="B9">
        <f>B3-2*B6</f>
        <v>3</v>
      </c>
      <c r="C9" t="s">
        <v>2</v>
      </c>
      <c r="D9" t="s">
        <v>15</v>
      </c>
    </row>
    <row r="10" spans="1:4">
      <c r="A10" s="2" t="s">
        <v>16</v>
      </c>
      <c r="B10" s="2">
        <f>B3+2*B5</f>
        <v>5.5</v>
      </c>
      <c r="C10" s="2" t="s">
        <v>2</v>
      </c>
      <c r="D10" t="s">
        <v>17</v>
      </c>
    </row>
    <row r="11" spans="1:4">
      <c r="A11" s="2" t="s">
        <v>18</v>
      </c>
      <c r="B11" s="2">
        <f>B3-2*B7</f>
        <v>2.5</v>
      </c>
      <c r="C11" s="2" t="s">
        <v>2</v>
      </c>
      <c r="D11" t="s">
        <v>19</v>
      </c>
    </row>
    <row r="12" spans="1:4">
      <c r="A12" s="2" t="s">
        <v>20</v>
      </c>
      <c r="B12" s="2">
        <f>B3-2*B8</f>
        <v>4</v>
      </c>
      <c r="C12" s="2" t="s">
        <v>2</v>
      </c>
      <c r="D12" t="s">
        <v>21</v>
      </c>
    </row>
    <row r="13" spans="1:4">
      <c r="A13" t="s">
        <v>22</v>
      </c>
      <c r="B13">
        <f>0.5*B5</f>
        <v>0.125</v>
      </c>
      <c r="C13" t="s">
        <v>2</v>
      </c>
      <c r="D13" t="s">
        <v>23</v>
      </c>
    </row>
    <row r="14" spans="1:4">
      <c r="A14" t="s">
        <v>24</v>
      </c>
      <c r="B14">
        <f>B5</f>
        <v>0.25</v>
      </c>
      <c r="C14" t="s">
        <v>2</v>
      </c>
      <c r="D14" t="s">
        <v>25</v>
      </c>
    </row>
    <row r="15" spans="1:4">
      <c r="A15" t="s">
        <v>26</v>
      </c>
      <c r="B15">
        <f>B4/(B3*3.14)</f>
        <v>0.12738853503184713</v>
      </c>
    </row>
    <row r="16" spans="1:4">
      <c r="A16" t="s">
        <v>27</v>
      </c>
      <c r="B16">
        <f>DEGREES(ATAN(B15))</f>
        <v>7.2597240462598123</v>
      </c>
      <c r="C16" t="s">
        <v>28</v>
      </c>
      <c r="D16" t="s">
        <v>29</v>
      </c>
    </row>
    <row r="18" spans="1:6">
      <c r="A18" s="4"/>
      <c r="B18" s="4"/>
      <c r="C18" s="4"/>
      <c r="D18" s="4"/>
      <c r="E18" s="4"/>
      <c r="F18" s="4"/>
    </row>
    <row r="19" spans="1:6">
      <c r="A19" s="4"/>
      <c r="B19" s="4"/>
      <c r="C19" s="4"/>
      <c r="D19" s="4"/>
      <c r="E19" s="4"/>
      <c r="F19" s="4"/>
    </row>
    <row r="20" spans="1:6">
      <c r="A20" s="4"/>
      <c r="B20" s="4"/>
      <c r="C20" s="4"/>
      <c r="D20" s="4"/>
      <c r="E20" s="4"/>
      <c r="F20" s="4"/>
    </row>
    <row r="21" spans="1:6">
      <c r="A21" s="4"/>
      <c r="B21" s="4"/>
      <c r="C21" s="4"/>
      <c r="D21" s="4"/>
      <c r="E21" s="4"/>
      <c r="F21" s="4"/>
    </row>
    <row r="22" spans="1:6">
      <c r="A22" s="4"/>
      <c r="B22" s="4"/>
      <c r="C22" s="4"/>
      <c r="D22" s="4"/>
      <c r="E22" s="4"/>
      <c r="F22" s="4"/>
    </row>
    <row r="23" spans="1:6">
      <c r="A23" s="4"/>
      <c r="B23" s="4"/>
      <c r="C23" s="4"/>
      <c r="D23" s="4"/>
      <c r="E23" s="4"/>
      <c r="F23" s="4"/>
    </row>
    <row r="24" spans="1:6">
      <c r="A24" s="4"/>
      <c r="B24" s="4"/>
      <c r="C24" s="4"/>
      <c r="D24" s="4"/>
      <c r="E24" s="4"/>
      <c r="F24" s="4"/>
    </row>
    <row r="25" spans="1:6">
      <c r="A25" s="4"/>
      <c r="B25" s="4"/>
      <c r="C25" s="4"/>
      <c r="D25" s="4"/>
      <c r="E25" s="4"/>
      <c r="F25" s="4"/>
    </row>
    <row r="26" spans="1:6">
      <c r="A26" s="4"/>
      <c r="B26" s="4"/>
      <c r="C26" s="4"/>
      <c r="D26" s="4"/>
      <c r="E26" s="4"/>
      <c r="F26" s="4"/>
    </row>
    <row r="27" spans="1:6">
      <c r="A27" s="4"/>
      <c r="B27" s="4"/>
      <c r="C27" s="4"/>
      <c r="D27" s="4"/>
      <c r="E27" s="4"/>
      <c r="F27" s="4"/>
    </row>
    <row r="28" spans="1:6">
      <c r="A28" s="4"/>
      <c r="B28" s="4"/>
      <c r="C28" s="4"/>
      <c r="D28" s="4"/>
      <c r="E28" s="4"/>
      <c r="F28" s="4"/>
    </row>
    <row r="29" spans="1:6">
      <c r="A29" s="4"/>
      <c r="B29" s="4"/>
      <c r="C29" s="4"/>
      <c r="D29" s="4"/>
      <c r="E29" s="4"/>
      <c r="F29" s="4"/>
    </row>
    <row r="30" spans="1:6">
      <c r="A30" s="4"/>
      <c r="B30" s="4"/>
      <c r="C30" s="4"/>
      <c r="D30" s="4"/>
      <c r="E30" s="4"/>
      <c r="F30" s="4"/>
    </row>
    <row r="31" spans="1:6">
      <c r="A31" s="4"/>
      <c r="B31" s="4"/>
      <c r="C31" s="4"/>
      <c r="D31" s="4"/>
      <c r="E31" s="4"/>
      <c r="F31" s="4"/>
    </row>
  </sheetData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1"/>
  <sheetViews>
    <sheetView tabSelected="1" zoomScaleNormal="100" workbookViewId="0">
      <selection activeCell="C5" sqref="C5"/>
    </sheetView>
  </sheetViews>
  <sheetFormatPr defaultColWidth="8.69140625" defaultRowHeight="14.6"/>
  <cols>
    <col min="1" max="1" width="17" customWidth="1"/>
    <col min="2" max="2" width="10" customWidth="1"/>
    <col min="4" max="4" width="11.765625" customWidth="1"/>
  </cols>
  <sheetData>
    <row r="1" spans="1:4">
      <c r="A1" s="1" t="s">
        <v>0</v>
      </c>
    </row>
    <row r="3" spans="1:4">
      <c r="A3" s="2" t="s">
        <v>1</v>
      </c>
      <c r="B3" s="2">
        <v>12</v>
      </c>
      <c r="C3" t="s">
        <v>2</v>
      </c>
      <c r="D3" t="s">
        <v>3</v>
      </c>
    </row>
    <row r="4" spans="1:4">
      <c r="A4" s="2" t="s">
        <v>4</v>
      </c>
      <c r="B4" s="2">
        <v>4</v>
      </c>
      <c r="C4" t="s">
        <v>2</v>
      </c>
      <c r="D4" t="s">
        <v>5</v>
      </c>
    </row>
    <row r="5" spans="1:4">
      <c r="A5" s="3" t="s">
        <v>6</v>
      </c>
      <c r="B5" s="3">
        <v>0.25</v>
      </c>
      <c r="C5" t="s">
        <v>2</v>
      </c>
      <c r="D5" t="s">
        <v>7</v>
      </c>
    </row>
    <row r="6" spans="1:4">
      <c r="A6" t="s">
        <v>8</v>
      </c>
      <c r="B6">
        <f>0.5*B4</f>
        <v>2</v>
      </c>
      <c r="C6" t="s">
        <v>2</v>
      </c>
      <c r="D6" t="s">
        <v>9</v>
      </c>
    </row>
    <row r="7" spans="1:4">
      <c r="A7" t="s">
        <v>10</v>
      </c>
      <c r="B7">
        <f>B6+B5</f>
        <v>2.25</v>
      </c>
      <c r="C7" t="s">
        <v>2</v>
      </c>
      <c r="D7" t="s">
        <v>11</v>
      </c>
    </row>
    <row r="8" spans="1:4">
      <c r="A8" t="s">
        <v>12</v>
      </c>
      <c r="B8">
        <f>0.25*B4</f>
        <v>1</v>
      </c>
      <c r="C8" t="s">
        <v>2</v>
      </c>
      <c r="D8" t="s">
        <v>13</v>
      </c>
    </row>
    <row r="9" spans="1:4">
      <c r="A9" t="s">
        <v>14</v>
      </c>
      <c r="B9">
        <f>B3-2*B6</f>
        <v>8</v>
      </c>
      <c r="C9" t="s">
        <v>2</v>
      </c>
      <c r="D9" t="s">
        <v>15</v>
      </c>
    </row>
    <row r="10" spans="1:4">
      <c r="A10" s="2" t="s">
        <v>16</v>
      </c>
      <c r="B10" s="2">
        <f>B3+2*B5</f>
        <v>12.5</v>
      </c>
      <c r="C10" s="2" t="s">
        <v>2</v>
      </c>
      <c r="D10" t="s">
        <v>17</v>
      </c>
    </row>
    <row r="11" spans="1:4">
      <c r="A11" s="2" t="s">
        <v>18</v>
      </c>
      <c r="B11" s="2">
        <f>B3-2*B7</f>
        <v>7.5</v>
      </c>
      <c r="C11" s="2" t="s">
        <v>2</v>
      </c>
      <c r="D11" t="s">
        <v>19</v>
      </c>
    </row>
    <row r="12" spans="1:4">
      <c r="A12" s="2" t="s">
        <v>20</v>
      </c>
      <c r="B12" s="2">
        <f>B3-2*B8</f>
        <v>10</v>
      </c>
      <c r="C12" s="2" t="s">
        <v>2</v>
      </c>
      <c r="D12" t="s">
        <v>21</v>
      </c>
    </row>
    <row r="13" spans="1:4">
      <c r="A13" t="s">
        <v>22</v>
      </c>
      <c r="B13">
        <f>0.5*B5</f>
        <v>0.125</v>
      </c>
      <c r="C13" t="s">
        <v>2</v>
      </c>
      <c r="D13" t="s">
        <v>23</v>
      </c>
    </row>
    <row r="14" spans="1:4">
      <c r="A14" t="s">
        <v>24</v>
      </c>
      <c r="B14">
        <f>B5</f>
        <v>0.25</v>
      </c>
      <c r="C14" t="s">
        <v>2</v>
      </c>
      <c r="D14" t="s">
        <v>25</v>
      </c>
    </row>
    <row r="15" spans="1:4">
      <c r="A15" t="s">
        <v>26</v>
      </c>
      <c r="B15">
        <f>B4/(B3*3.14)</f>
        <v>0.10615711252653928</v>
      </c>
    </row>
    <row r="16" spans="1:4">
      <c r="A16" t="s">
        <v>27</v>
      </c>
      <c r="B16">
        <f>DEGREES(ATAN(B15))</f>
        <v>6.0596597442871669</v>
      </c>
      <c r="C16" t="s">
        <v>28</v>
      </c>
      <c r="D16" t="s">
        <v>30</v>
      </c>
    </row>
    <row r="18" spans="1:6">
      <c r="A18" s="4"/>
      <c r="B18" s="4"/>
      <c r="C18" s="4"/>
      <c r="D18" s="4"/>
      <c r="E18" s="4"/>
      <c r="F18" s="4"/>
    </row>
    <row r="19" spans="1:6">
      <c r="A19" s="4"/>
      <c r="B19" s="4"/>
      <c r="C19" s="4"/>
      <c r="D19" s="4"/>
      <c r="E19" s="4"/>
      <c r="F19" s="4"/>
    </row>
    <row r="20" spans="1:6">
      <c r="A20" s="4"/>
      <c r="B20" s="4"/>
      <c r="C20" s="4"/>
      <c r="D20" s="4"/>
      <c r="E20" s="4"/>
      <c r="F20" s="4"/>
    </row>
    <row r="21" spans="1:6">
      <c r="A21" s="4"/>
      <c r="B21" s="4"/>
      <c r="C21" s="4"/>
      <c r="D21" s="4"/>
      <c r="E21" s="4"/>
      <c r="F21" s="4"/>
    </row>
    <row r="22" spans="1:6">
      <c r="A22" s="4"/>
      <c r="B22" s="4"/>
      <c r="C22" s="4"/>
      <c r="D22" s="4"/>
      <c r="E22" s="4"/>
      <c r="F22" s="4"/>
    </row>
    <row r="23" spans="1:6">
      <c r="A23" s="4"/>
      <c r="B23" s="4"/>
      <c r="C23" s="4"/>
      <c r="D23" s="4"/>
      <c r="E23" s="4"/>
      <c r="F23" s="4"/>
    </row>
    <row r="24" spans="1:6">
      <c r="A24" s="4"/>
      <c r="B24" s="4"/>
      <c r="C24" s="4"/>
      <c r="D24" s="4"/>
      <c r="E24" s="4"/>
      <c r="F24" s="4"/>
    </row>
    <row r="25" spans="1:6">
      <c r="A25" s="4"/>
      <c r="B25" s="4"/>
      <c r="C25" s="4"/>
      <c r="D25" s="4"/>
      <c r="E25" s="4"/>
      <c r="F25" s="4"/>
    </row>
    <row r="26" spans="1:6">
      <c r="A26" s="4"/>
      <c r="B26" s="4"/>
      <c r="C26" s="4"/>
      <c r="D26" s="4"/>
      <c r="E26" s="4"/>
      <c r="F26" s="4"/>
    </row>
    <row r="27" spans="1:6">
      <c r="A27" s="4"/>
      <c r="B27" s="4"/>
      <c r="C27" s="4"/>
      <c r="D27" s="4"/>
      <c r="E27" s="4"/>
      <c r="F27" s="4"/>
    </row>
    <row r="28" spans="1:6">
      <c r="A28" s="4"/>
      <c r="B28" s="4"/>
      <c r="C28" s="4"/>
      <c r="D28" s="4"/>
      <c r="E28" s="4"/>
      <c r="F28" s="4"/>
    </row>
    <row r="29" spans="1:6">
      <c r="A29" s="4"/>
      <c r="B29" s="4"/>
      <c r="C29" s="4"/>
      <c r="D29" s="4"/>
      <c r="E29" s="4"/>
      <c r="F29" s="4"/>
    </row>
    <row r="30" spans="1:6">
      <c r="A30" s="4"/>
      <c r="B30" s="4"/>
      <c r="C30" s="4"/>
      <c r="D30" s="4"/>
      <c r="E30" s="4"/>
      <c r="F30" s="4"/>
    </row>
    <row r="31" spans="1:6">
      <c r="A31" s="4"/>
      <c r="B31" s="4"/>
      <c r="C31" s="4"/>
      <c r="D31" s="4"/>
      <c r="E31" s="4"/>
      <c r="F31" s="4"/>
    </row>
  </sheetData>
  <pageMargins left="0.7" right="0.7" top="0.75" bottom="0.7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LibreOffice/7.2.2.2$Windows_X86_64 LibreOffice_project/02b2acce88a210515b4a5bb2e46cbfb63fe97d56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T8 2mm</vt:lpstr>
      <vt:lpstr>T6 2mm</vt:lpstr>
      <vt:lpstr>T5 2mm</vt:lpstr>
      <vt:lpstr>T4 2mm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x300</dc:creator>
  <cp:lastModifiedBy>R5800u</cp:lastModifiedBy>
  <cp:revision>2</cp:revision>
  <dcterms:created xsi:type="dcterms:W3CDTF">2023-01-11T06:45:27Z</dcterms:created>
  <dcterms:modified xsi:type="dcterms:W3CDTF">2024-10-14T20:57:47Z</dcterms:modified>
  <dc:language>it-IT</dc:language>
</cp:coreProperties>
</file>